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15" yWindow="1680" windowWidth="9090" windowHeight="6315" activeTab="0"/>
  </bookViews>
  <sheets>
    <sheet name="Appendix 1-Bldg" sheetId="1" r:id="rId1"/>
    <sheet name="Appendix 2-Equip" sheetId="2" r:id="rId2"/>
    <sheet name="Worksheet 3" sheetId="3" r:id="rId3"/>
  </sheets>
  <definedNames>
    <definedName name="_xlnm.Print_Area" localSheetId="1">'Appendix 2-Equip'!$A$1:$B$59</definedName>
  </definedNames>
  <calcPr fullCalcOnLoad="1"/>
</workbook>
</file>

<file path=xl/sharedStrings.xml><?xml version="1.0" encoding="utf-8"?>
<sst xmlns="http://schemas.openxmlformats.org/spreadsheetml/2006/main" count="132" uniqueCount="102">
  <si>
    <t>Per Equipment Inventory (EFA100) file</t>
  </si>
  <si>
    <t>UC Equipment</t>
  </si>
  <si>
    <t>Non-UC Equipment</t>
  </si>
  <si>
    <t>Total Equipment per Equipment Inventory (EFA100) File</t>
  </si>
  <si>
    <t>Has to tie to general ledger</t>
  </si>
  <si>
    <t>Timing Reconciling Items:</t>
  </si>
  <si>
    <t xml:space="preserve">  Adjusted Total Equipment Per CFS</t>
  </si>
  <si>
    <t>12/31/_____</t>
  </si>
  <si>
    <r>
      <t xml:space="preserve">Campus: </t>
    </r>
    <r>
      <rPr>
        <b/>
        <u val="single"/>
        <sz val="12"/>
        <rFont val="Times New Roman"/>
        <family val="1"/>
      </rPr>
      <t xml:space="preserve">                      </t>
    </r>
    <r>
      <rPr>
        <b/>
        <sz val="12"/>
        <rFont val="Times New Roman"/>
        <family val="1"/>
      </rPr>
      <t xml:space="preserve">  </t>
    </r>
  </si>
  <si>
    <t>120210—Buildings &amp; Structures–Campus</t>
  </si>
  <si>
    <t>120220—Buildings &amp; Structures–Medical Center</t>
  </si>
  <si>
    <t>120230—Fixed Equipment–Campus</t>
  </si>
  <si>
    <t>120240—Fixed Equipment–Medical Center</t>
  </si>
  <si>
    <t>120310—General Improvements–Campus</t>
  </si>
  <si>
    <t>120320—General Improvements–Medical Center</t>
  </si>
  <si>
    <t>120710—Intangible Assets–Campus</t>
  </si>
  <si>
    <t>120720—Intangible Assets–Medical Center</t>
  </si>
  <si>
    <t>120810—Infrastructure Assets–Campus</t>
  </si>
  <si>
    <t>120820—Infrastructure Assets–Medical Center</t>
  </si>
  <si>
    <t>IRM No. 2—Exhibit 1</t>
  </si>
  <si>
    <t>Per General Ledger per CFS</t>
  </si>
  <si>
    <t>List account and account title</t>
  </si>
  <si>
    <t>AGC120910—Special Collections–Excluding Libraries–Campus</t>
  </si>
  <si>
    <t>AGC120920—Special Collections–Excluding Libraries–Medical Center</t>
  </si>
  <si>
    <t>AGC120480—Equipment–Medical Center</t>
  </si>
  <si>
    <t>AGC120490—Equipment–Campus</t>
  </si>
  <si>
    <t>IRM No. 2—Exhibit 2</t>
  </si>
  <si>
    <t>120110—Real Estate–Campus</t>
  </si>
  <si>
    <t>120120—Real Estate–Medical Center</t>
  </si>
  <si>
    <t>Per General Ledger Per CFS by Account Group Code</t>
  </si>
  <si>
    <t>Total Balance Per GL Per CFS</t>
  </si>
  <si>
    <t>Subtotal</t>
  </si>
  <si>
    <t>Other (list account and account title)</t>
  </si>
  <si>
    <t>Notes:</t>
  </si>
  <si>
    <r>
      <t xml:space="preserve">Plant Asset File CFS AST More (Less) than General Ledger Per CFS </t>
    </r>
    <r>
      <rPr>
        <b/>
        <vertAlign val="superscript"/>
        <sz val="11"/>
        <rFont val="Times New Roman"/>
        <family val="1"/>
      </rPr>
      <t>1</t>
    </r>
  </si>
  <si>
    <r>
      <t xml:space="preserve">Reconciliation of CFSAST to the </t>
    </r>
    <r>
      <rPr>
        <b/>
        <u val="single"/>
        <sz val="12"/>
        <color indexed="10"/>
        <rFont val="Times New Roman"/>
        <family val="1"/>
      </rPr>
      <t xml:space="preserve"> (insert month) </t>
    </r>
    <r>
      <rPr>
        <b/>
        <sz val="12"/>
        <rFont val="Times New Roman"/>
        <family val="1"/>
      </rPr>
      <t>General Ledger per CFS</t>
    </r>
  </si>
  <si>
    <r>
      <t>Reconciliation of EFA100 to the</t>
    </r>
    <r>
      <rPr>
        <b/>
        <u val="single"/>
        <sz val="12"/>
        <color indexed="10"/>
        <rFont val="Times New Roman"/>
        <family val="1"/>
      </rPr>
      <t xml:space="preserve"> (insert month) </t>
    </r>
    <r>
      <rPr>
        <b/>
        <sz val="12"/>
        <rFont val="Times New Roman"/>
        <family val="1"/>
      </rPr>
      <t xml:space="preserve">General Ledger per CFS </t>
    </r>
  </si>
  <si>
    <t>Prior Year</t>
  </si>
  <si>
    <t>Ending Balance</t>
  </si>
  <si>
    <t xml:space="preserve">Per CFSAST </t>
  </si>
  <si>
    <t>Type 13 Records</t>
  </si>
  <si>
    <t>Per CFSAST</t>
  </si>
  <si>
    <t>Calculated</t>
  </si>
  <si>
    <t>Current Year</t>
  </si>
  <si>
    <t>Type 12 Records</t>
  </si>
  <si>
    <t xml:space="preserve">Campus:                                                        </t>
  </si>
  <si>
    <t>A</t>
  </si>
  <si>
    <t>B</t>
  </si>
  <si>
    <t>C</t>
  </si>
  <si>
    <t>D</t>
  </si>
  <si>
    <t>E</t>
  </si>
  <si>
    <t>F</t>
  </si>
  <si>
    <t>G</t>
  </si>
  <si>
    <t>H</t>
  </si>
  <si>
    <t>Campus</t>
  </si>
  <si>
    <t>GL</t>
  </si>
  <si>
    <t>New Increments</t>
  </si>
  <si>
    <t>Disposals</t>
  </si>
  <si>
    <t>Sub-Total Campus</t>
  </si>
  <si>
    <t>Medical Center</t>
  </si>
  <si>
    <t>Sub-Total Medical Center</t>
  </si>
  <si>
    <t xml:space="preserve">Total </t>
  </si>
  <si>
    <t>n/a</t>
  </si>
  <si>
    <t>I</t>
  </si>
  <si>
    <t>J</t>
  </si>
  <si>
    <t>12/31/XX Ending</t>
  </si>
  <si>
    <t>Balance Per CFSAST</t>
  </si>
  <si>
    <t>AGC120110—Real Estate–Campus</t>
  </si>
  <si>
    <t>AGC120210—Buildings &amp; Structures–Campus</t>
  </si>
  <si>
    <t>AGC120230—Fixed Equipment–Campus</t>
  </si>
  <si>
    <t>AGC120710—Intangible Assets–Campus</t>
  </si>
  <si>
    <t>AGC120310—General Improvements–Campus</t>
  </si>
  <si>
    <t>AGC120810—Infrastructure Assets–Campus</t>
  </si>
  <si>
    <t>AGC120120—Real Estate–Medical Center</t>
  </si>
  <si>
    <t>AGC120220—Buildings &amp; Structures–Medical Center</t>
  </si>
  <si>
    <t>AGC120240—Fixed Equipment–Medical Center</t>
  </si>
  <si>
    <t>AGC120320—General Improvements–Medical Center</t>
  </si>
  <si>
    <t>AGC120720—Intangible Assets–Medical Center</t>
  </si>
  <si>
    <t>AGC120820—Infrastructure Assets–Medical Center</t>
  </si>
  <si>
    <t xml:space="preserve">     Ledger should be explained on a separate page.</t>
  </si>
  <si>
    <r>
      <t>Less Equipment in the Ledger, But Not on the Inventory</t>
    </r>
    <r>
      <rPr>
        <b/>
        <vertAlign val="superscript"/>
        <sz val="12"/>
        <rFont val="Times New Roman"/>
        <family val="1"/>
      </rPr>
      <t>1</t>
    </r>
  </si>
  <si>
    <r>
      <t>Add Items on the Inventory, Not Included in Equipment Account Group Codes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>:</t>
    </r>
  </si>
  <si>
    <r>
      <t>Less Paid Not Priced Items (Recorded in GL,  Not Inventory)</t>
    </r>
    <r>
      <rPr>
        <b/>
        <vertAlign val="superscript"/>
        <sz val="12"/>
        <rFont val="Times New Roman"/>
        <family val="1"/>
      </rPr>
      <t>3</t>
    </r>
  </si>
  <si>
    <r>
      <t>Add Priced Not Paid Items (In Inventory, Not Recorded in GL)</t>
    </r>
    <r>
      <rPr>
        <b/>
        <vertAlign val="superscript"/>
        <sz val="12"/>
        <rFont val="Times New Roman"/>
        <family val="1"/>
      </rPr>
      <t>4</t>
    </r>
  </si>
  <si>
    <r>
      <t>Equipment Inventory File (EFA100)  More (Less) Than General Ledger Per CFS</t>
    </r>
    <r>
      <rPr>
        <b/>
        <vertAlign val="superscript"/>
        <sz val="12"/>
        <rFont val="Times New Roman"/>
        <family val="1"/>
      </rPr>
      <t>5</t>
    </r>
  </si>
  <si>
    <r>
      <t>Per Medical Center General Ledger</t>
    </r>
    <r>
      <rPr>
        <b/>
        <u val="single"/>
        <vertAlign val="superscript"/>
        <sz val="12"/>
        <rFont val="Times New Roman"/>
        <family val="1"/>
      </rPr>
      <t>6</t>
    </r>
  </si>
  <si>
    <t xml:space="preserve">6   Differences between AGC120480—Equipment–Medical Center and equipment recorded on the Medical Center General </t>
  </si>
  <si>
    <t>5   Differences should be explained on a separate page.</t>
  </si>
  <si>
    <r>
      <t xml:space="preserve">4   Equipment that has been received and put into the inventory system, but the invoice has </t>
    </r>
    <r>
      <rPr>
        <u val="single"/>
        <sz val="10"/>
        <rFont val="Times New Roman"/>
        <family val="1"/>
      </rPr>
      <t>not</t>
    </r>
    <r>
      <rPr>
        <sz val="10"/>
        <rFont val="Times New Roman"/>
        <family val="1"/>
      </rPr>
      <t xml:space="preserve"> been paid.</t>
    </r>
  </si>
  <si>
    <t>1   Other than paid not priced items.</t>
  </si>
  <si>
    <t>2   Other than priced not paid items.</t>
  </si>
  <si>
    <r>
      <t xml:space="preserve">3   Equipment that has </t>
    </r>
    <r>
      <rPr>
        <u val="single"/>
        <sz val="10"/>
        <rFont val="Times New Roman"/>
        <family val="1"/>
      </rPr>
      <t>not</t>
    </r>
    <r>
      <rPr>
        <sz val="10"/>
        <rFont val="Times New Roman"/>
        <family val="1"/>
      </rPr>
      <t xml:space="preserve"> been put into the inventory system, but the invoice has been paid, or the cost recorded in the General</t>
    </r>
  </si>
  <si>
    <t xml:space="preserve">      Ledger does not equal the cost recorded in the inventory system.</t>
  </si>
  <si>
    <t>K</t>
  </si>
  <si>
    <t>(A+B-C+D)</t>
  </si>
  <si>
    <t>(F-E)</t>
  </si>
  <si>
    <r>
      <t>Transfers</t>
    </r>
    <r>
      <rPr>
        <b/>
        <vertAlign val="superscript"/>
        <sz val="11"/>
        <rFont val="Times New Roman"/>
        <family val="1"/>
      </rPr>
      <t>1</t>
    </r>
  </si>
  <si>
    <r>
      <t>Difference</t>
    </r>
    <r>
      <rPr>
        <b/>
        <vertAlign val="superscript"/>
        <sz val="11"/>
        <rFont val="Times New Roman"/>
        <family val="1"/>
      </rPr>
      <t>2</t>
    </r>
  </si>
  <si>
    <t>2   Differences should be explained below.</t>
  </si>
  <si>
    <t>1   If transfers do not net to zero, then differences should be explained below.</t>
  </si>
  <si>
    <t>(H-F)</t>
  </si>
  <si>
    <t>(H-J)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</si>
</sst>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</numFmts>
  <fonts count="14">
    <font>
      <sz val="10"/>
      <name val="Arial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1"/>
      <name val="Times New Roman"/>
      <family val="1"/>
    </font>
    <font>
      <b/>
      <u val="single"/>
      <sz val="12"/>
      <color indexed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vertAlign val="superscript"/>
      <sz val="12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43" fontId="4" fillId="0" borderId="0" xfId="15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42" fontId="3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42" fontId="3" fillId="0" borderId="0" xfId="0" applyNumberFormat="1" applyFont="1" applyFill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42" fontId="3" fillId="0" borderId="4" xfId="0" applyNumberFormat="1" applyFont="1" applyBorder="1" applyAlignment="1">
      <alignment/>
    </xf>
    <xf numFmtId="42" fontId="3" fillId="0" borderId="2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42" fontId="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2" fontId="3" fillId="0" borderId="4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41" fontId="3" fillId="0" borderId="0" xfId="0" applyNumberFormat="1" applyFont="1" applyAlignment="1">
      <alignment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Fill="1" applyAlignment="1">
      <alignment/>
    </xf>
    <xf numFmtId="0" fontId="1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44" fontId="1" fillId="0" borderId="2" xfId="0" applyNumberFormat="1" applyFont="1" applyBorder="1" applyAlignment="1">
      <alignment horizontal="center"/>
    </xf>
    <xf numFmtId="43" fontId="5" fillId="0" borderId="5" xfId="0" applyNumberFormat="1" applyFont="1" applyBorder="1" applyAlignment="1">
      <alignment/>
    </xf>
    <xf numFmtId="43" fontId="1" fillId="0" borderId="2" xfId="0" applyNumberFormat="1" applyFont="1" applyBorder="1" applyAlignment="1">
      <alignment horizontal="center"/>
    </xf>
    <xf numFmtId="43" fontId="1" fillId="0" borderId="5" xfId="0" applyNumberFormat="1" applyFont="1" applyBorder="1" applyAlignment="1">
      <alignment/>
    </xf>
    <xf numFmtId="44" fontId="1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4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41.7109375" style="8" customWidth="1"/>
    <col min="2" max="2" width="15.57421875" style="8" bestFit="1" customWidth="1"/>
    <col min="3" max="3" width="2.28125" style="8" customWidth="1"/>
    <col min="4" max="4" width="18.28125" style="8" bestFit="1" customWidth="1"/>
    <col min="5" max="5" width="2.28125" style="8" customWidth="1"/>
    <col min="6" max="6" width="17.00390625" style="8" bestFit="1" customWidth="1"/>
    <col min="7" max="7" width="2.28125" style="8" customWidth="1"/>
    <col min="8" max="8" width="17.00390625" style="8" customWidth="1"/>
    <col min="9" max="9" width="2.28125" style="8" customWidth="1"/>
    <col min="10" max="10" width="15.57421875" style="8" bestFit="1" customWidth="1"/>
    <col min="11" max="11" width="2.28125" style="8" customWidth="1"/>
    <col min="12" max="12" width="21.28125" style="8" bestFit="1" customWidth="1"/>
    <col min="13" max="13" width="2.28125" style="8" customWidth="1"/>
    <col min="14" max="14" width="13.8515625" style="8" customWidth="1"/>
    <col min="15" max="15" width="2.28125" style="8" customWidth="1"/>
    <col min="16" max="16" width="15.140625" style="8" bestFit="1" customWidth="1"/>
    <col min="17" max="17" width="2.28125" style="8" customWidth="1"/>
    <col min="18" max="18" width="13.8515625" style="8" customWidth="1"/>
    <col min="19" max="19" width="2.28125" style="8" customWidth="1"/>
    <col min="20" max="20" width="16.00390625" style="8" bestFit="1" customWidth="1"/>
    <col min="21" max="21" width="2.28125" style="8" customWidth="1"/>
    <col min="22" max="22" width="13.8515625" style="8" customWidth="1"/>
    <col min="23" max="42" width="9.140625" style="8" customWidth="1"/>
    <col min="43" max="16384" width="9.140625" style="15" customWidth="1"/>
  </cols>
  <sheetData>
    <row r="1" spans="1:42" s="30" customFormat="1" ht="15.7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s="30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3" spans="1:42" s="30" customFormat="1" ht="15.75">
      <c r="A3" s="1" t="s">
        <v>35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 s="30" customFormat="1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</row>
    <row r="5" spans="1:42" s="30" customFormat="1" ht="15.75">
      <c r="A5" s="1" t="s">
        <v>45</v>
      </c>
      <c r="B5" s="23" t="s">
        <v>46</v>
      </c>
      <c r="C5" s="23"/>
      <c r="D5" s="23" t="s">
        <v>47</v>
      </c>
      <c r="E5" s="23"/>
      <c r="F5" s="23" t="s">
        <v>48</v>
      </c>
      <c r="G5" s="23"/>
      <c r="H5" s="23" t="s">
        <v>49</v>
      </c>
      <c r="I5" s="23"/>
      <c r="J5" s="23" t="s">
        <v>50</v>
      </c>
      <c r="K5" s="23"/>
      <c r="L5" s="23" t="s">
        <v>51</v>
      </c>
      <c r="M5" s="23"/>
      <c r="N5" s="23" t="s">
        <v>52</v>
      </c>
      <c r="O5" s="23"/>
      <c r="P5" s="23" t="s">
        <v>53</v>
      </c>
      <c r="Q5" s="23"/>
      <c r="R5" s="23" t="s">
        <v>63</v>
      </c>
      <c r="S5" s="23"/>
      <c r="T5" s="23" t="s">
        <v>64</v>
      </c>
      <c r="V5" s="23" t="s">
        <v>93</v>
      </c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</row>
    <row r="6" spans="1:42" s="30" customFormat="1" ht="15.75">
      <c r="A6" s="1"/>
      <c r="B6" s="23"/>
      <c r="C6" s="23"/>
      <c r="D6" s="23"/>
      <c r="E6" s="23"/>
      <c r="F6" s="23"/>
      <c r="G6" s="23"/>
      <c r="H6" s="23"/>
      <c r="I6" s="23"/>
      <c r="J6" s="23" t="s">
        <v>94</v>
      </c>
      <c r="K6" s="23"/>
      <c r="L6" s="23"/>
      <c r="M6" s="23"/>
      <c r="N6" s="23" t="s">
        <v>95</v>
      </c>
      <c r="O6" s="23"/>
      <c r="P6" s="23"/>
      <c r="Q6" s="23"/>
      <c r="R6" s="23" t="s">
        <v>100</v>
      </c>
      <c r="S6" s="23"/>
      <c r="T6" s="1"/>
      <c r="U6" s="23"/>
      <c r="V6" s="23" t="s">
        <v>101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1:42" s="30" customFormat="1" ht="15.75" customHeight="1">
      <c r="A7" s="2" t="s">
        <v>7</v>
      </c>
      <c r="B7" s="11" t="s">
        <v>37</v>
      </c>
      <c r="C7" s="11"/>
      <c r="D7" s="11" t="s">
        <v>56</v>
      </c>
      <c r="E7" s="11"/>
      <c r="F7" s="11" t="s">
        <v>57</v>
      </c>
      <c r="G7" s="11"/>
      <c r="H7" s="11"/>
      <c r="I7" s="11"/>
      <c r="J7" s="19" t="s">
        <v>43</v>
      </c>
      <c r="K7" s="11"/>
      <c r="L7" s="19" t="s">
        <v>65</v>
      </c>
      <c r="M7" s="11"/>
      <c r="N7" s="11"/>
      <c r="O7" s="11"/>
      <c r="P7" s="4"/>
      <c r="Q7" s="11"/>
      <c r="R7" s="1"/>
      <c r="S7" s="11"/>
      <c r="T7" s="1"/>
      <c r="U7" s="1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1:42" s="30" customFormat="1" ht="15.75" customHeight="1">
      <c r="A8" s="1"/>
      <c r="B8" s="1" t="s">
        <v>38</v>
      </c>
      <c r="C8" s="1"/>
      <c r="D8" s="11" t="s">
        <v>39</v>
      </c>
      <c r="E8" s="1"/>
      <c r="F8" s="11" t="s">
        <v>41</v>
      </c>
      <c r="G8" s="1"/>
      <c r="H8" s="11"/>
      <c r="I8" s="1"/>
      <c r="J8" s="19" t="s">
        <v>42</v>
      </c>
      <c r="K8" s="1"/>
      <c r="L8" s="19" t="s">
        <v>66</v>
      </c>
      <c r="M8" s="1"/>
      <c r="N8" s="11"/>
      <c r="O8" s="1"/>
      <c r="P8" s="4" t="s">
        <v>54</v>
      </c>
      <c r="Q8" s="1"/>
      <c r="R8" s="1"/>
      <c r="S8" s="1"/>
      <c r="T8" s="4" t="s">
        <v>59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22" s="27" customFormat="1" ht="15.75" customHeight="1">
      <c r="A9" s="6"/>
      <c r="B9" s="18" t="s">
        <v>41</v>
      </c>
      <c r="C9" s="18"/>
      <c r="D9" s="18" t="s">
        <v>40</v>
      </c>
      <c r="E9" s="18"/>
      <c r="F9" s="18" t="s">
        <v>40</v>
      </c>
      <c r="G9" s="18"/>
      <c r="H9" s="18" t="s">
        <v>96</v>
      </c>
      <c r="I9" s="18"/>
      <c r="J9" s="20" t="s">
        <v>38</v>
      </c>
      <c r="K9" s="18"/>
      <c r="L9" s="20" t="s">
        <v>44</v>
      </c>
      <c r="M9" s="18"/>
      <c r="N9" s="18" t="s">
        <v>97</v>
      </c>
      <c r="O9" s="18"/>
      <c r="P9" s="18" t="s">
        <v>55</v>
      </c>
      <c r="Q9" s="18"/>
      <c r="R9" s="18" t="s">
        <v>97</v>
      </c>
      <c r="S9" s="18"/>
      <c r="T9" s="18" t="s">
        <v>55</v>
      </c>
      <c r="U9" s="18"/>
      <c r="V9" s="18" t="s">
        <v>97</v>
      </c>
    </row>
    <row r="10" spans="1:21" ht="12.75">
      <c r="A10" s="24" t="s">
        <v>54</v>
      </c>
      <c r="C10" s="15"/>
      <c r="E10" s="15"/>
      <c r="G10" s="15"/>
      <c r="I10" s="15"/>
      <c r="J10" s="21"/>
      <c r="K10" s="15"/>
      <c r="L10" s="21"/>
      <c r="M10" s="15"/>
      <c r="O10" s="15"/>
      <c r="Q10" s="15"/>
      <c r="S10" s="15"/>
      <c r="U10" s="15"/>
    </row>
    <row r="11" spans="1:22" ht="15" customHeight="1">
      <c r="A11" s="8" t="s">
        <v>67</v>
      </c>
      <c r="B11" s="17">
        <v>0</v>
      </c>
      <c r="C11" s="29"/>
      <c r="D11" s="17">
        <v>0</v>
      </c>
      <c r="E11" s="29"/>
      <c r="F11" s="17">
        <v>0</v>
      </c>
      <c r="G11" s="29"/>
      <c r="H11" s="17">
        <v>0</v>
      </c>
      <c r="I11" s="29"/>
      <c r="J11" s="22">
        <f aca="true" t="shared" si="0" ref="J11:J16">B11+D11-F11+H11</f>
        <v>0</v>
      </c>
      <c r="K11" s="29"/>
      <c r="L11" s="22">
        <v>0</v>
      </c>
      <c r="M11" s="29"/>
      <c r="N11" s="17">
        <f aca="true" t="shared" si="1" ref="N11:N16">L11-J11</f>
        <v>0</v>
      </c>
      <c r="O11" s="29"/>
      <c r="P11" s="17">
        <v>0</v>
      </c>
      <c r="Q11" s="29"/>
      <c r="R11" s="17">
        <f aca="true" t="shared" si="2" ref="R11:R16">P11-L11</f>
        <v>0</v>
      </c>
      <c r="S11" s="29"/>
      <c r="T11" s="7" t="s">
        <v>62</v>
      </c>
      <c r="U11" s="29"/>
      <c r="V11" s="7" t="s">
        <v>62</v>
      </c>
    </row>
    <row r="12" spans="1:22" ht="15" customHeight="1">
      <c r="A12" s="8" t="s">
        <v>68</v>
      </c>
      <c r="B12" s="34">
        <v>0</v>
      </c>
      <c r="C12" s="35"/>
      <c r="D12" s="34">
        <v>0</v>
      </c>
      <c r="E12" s="35"/>
      <c r="F12" s="34">
        <v>0</v>
      </c>
      <c r="G12" s="35"/>
      <c r="H12" s="34">
        <v>0</v>
      </c>
      <c r="I12" s="35"/>
      <c r="J12" s="36">
        <f t="shared" si="0"/>
        <v>0</v>
      </c>
      <c r="K12" s="35"/>
      <c r="L12" s="36">
        <v>0</v>
      </c>
      <c r="M12" s="35"/>
      <c r="N12" s="34">
        <f t="shared" si="1"/>
        <v>0</v>
      </c>
      <c r="O12" s="35"/>
      <c r="P12" s="34">
        <v>0</v>
      </c>
      <c r="Q12" s="35"/>
      <c r="R12" s="34">
        <f t="shared" si="2"/>
        <v>0</v>
      </c>
      <c r="S12" s="29"/>
      <c r="T12" s="7" t="s">
        <v>62</v>
      </c>
      <c r="U12" s="29"/>
      <c r="V12" s="7" t="s">
        <v>62</v>
      </c>
    </row>
    <row r="13" spans="1:22" ht="15" customHeight="1">
      <c r="A13" s="8" t="s">
        <v>69</v>
      </c>
      <c r="B13" s="34">
        <v>0</v>
      </c>
      <c r="C13" s="35"/>
      <c r="D13" s="34">
        <v>0</v>
      </c>
      <c r="E13" s="35"/>
      <c r="F13" s="34">
        <v>0</v>
      </c>
      <c r="G13" s="35"/>
      <c r="H13" s="34">
        <v>0</v>
      </c>
      <c r="I13" s="35"/>
      <c r="J13" s="36">
        <f t="shared" si="0"/>
        <v>0</v>
      </c>
      <c r="K13" s="35"/>
      <c r="L13" s="36">
        <v>0</v>
      </c>
      <c r="M13" s="35"/>
      <c r="N13" s="34">
        <f t="shared" si="1"/>
        <v>0</v>
      </c>
      <c r="O13" s="35"/>
      <c r="P13" s="34">
        <v>0</v>
      </c>
      <c r="Q13" s="35"/>
      <c r="R13" s="34">
        <f t="shared" si="2"/>
        <v>0</v>
      </c>
      <c r="S13" s="29"/>
      <c r="T13" s="7" t="s">
        <v>62</v>
      </c>
      <c r="U13" s="29"/>
      <c r="V13" s="7" t="s">
        <v>62</v>
      </c>
    </row>
    <row r="14" spans="1:22" ht="15" customHeight="1">
      <c r="A14" s="8" t="s">
        <v>71</v>
      </c>
      <c r="B14" s="34">
        <v>0</v>
      </c>
      <c r="C14" s="35"/>
      <c r="D14" s="34">
        <v>0</v>
      </c>
      <c r="E14" s="35"/>
      <c r="F14" s="34">
        <v>0</v>
      </c>
      <c r="G14" s="35"/>
      <c r="H14" s="34">
        <v>0</v>
      </c>
      <c r="I14" s="35"/>
      <c r="J14" s="36">
        <f t="shared" si="0"/>
        <v>0</v>
      </c>
      <c r="K14" s="35"/>
      <c r="L14" s="36">
        <v>0</v>
      </c>
      <c r="M14" s="35"/>
      <c r="N14" s="34">
        <f t="shared" si="1"/>
        <v>0</v>
      </c>
      <c r="O14" s="35"/>
      <c r="P14" s="34">
        <v>0</v>
      </c>
      <c r="Q14" s="35"/>
      <c r="R14" s="34">
        <f t="shared" si="2"/>
        <v>0</v>
      </c>
      <c r="S14" s="29"/>
      <c r="T14" s="7" t="s">
        <v>62</v>
      </c>
      <c r="U14" s="29"/>
      <c r="V14" s="7" t="s">
        <v>62</v>
      </c>
    </row>
    <row r="15" spans="1:22" ht="15" customHeight="1">
      <c r="A15" s="8" t="s">
        <v>70</v>
      </c>
      <c r="B15" s="34">
        <v>0</v>
      </c>
      <c r="C15" s="35"/>
      <c r="D15" s="34">
        <v>0</v>
      </c>
      <c r="E15" s="35"/>
      <c r="F15" s="34">
        <v>0</v>
      </c>
      <c r="G15" s="35"/>
      <c r="H15" s="34">
        <v>0</v>
      </c>
      <c r="I15" s="35"/>
      <c r="J15" s="36">
        <f t="shared" si="0"/>
        <v>0</v>
      </c>
      <c r="K15" s="35"/>
      <c r="L15" s="36">
        <v>0</v>
      </c>
      <c r="M15" s="35"/>
      <c r="N15" s="34">
        <f t="shared" si="1"/>
        <v>0</v>
      </c>
      <c r="O15" s="35"/>
      <c r="P15" s="34">
        <v>0</v>
      </c>
      <c r="Q15" s="35"/>
      <c r="R15" s="34">
        <f t="shared" si="2"/>
        <v>0</v>
      </c>
      <c r="S15" s="29"/>
      <c r="T15" s="7" t="s">
        <v>62</v>
      </c>
      <c r="U15" s="29"/>
      <c r="V15" s="7" t="s">
        <v>62</v>
      </c>
    </row>
    <row r="16" spans="1:22" ht="15" customHeight="1">
      <c r="A16" s="8" t="s">
        <v>72</v>
      </c>
      <c r="B16" s="34">
        <v>0</v>
      </c>
      <c r="C16" s="35"/>
      <c r="D16" s="34">
        <v>0</v>
      </c>
      <c r="E16" s="35"/>
      <c r="F16" s="34">
        <v>0</v>
      </c>
      <c r="G16" s="35"/>
      <c r="H16" s="34">
        <v>0</v>
      </c>
      <c r="I16" s="35"/>
      <c r="J16" s="36">
        <f t="shared" si="0"/>
        <v>0</v>
      </c>
      <c r="K16" s="35"/>
      <c r="L16" s="36">
        <v>0</v>
      </c>
      <c r="M16" s="35"/>
      <c r="N16" s="34">
        <f t="shared" si="1"/>
        <v>0</v>
      </c>
      <c r="O16" s="35"/>
      <c r="P16" s="34">
        <v>0</v>
      </c>
      <c r="Q16" s="35"/>
      <c r="R16" s="34">
        <f t="shared" si="2"/>
        <v>0</v>
      </c>
      <c r="S16" s="29"/>
      <c r="T16" s="7" t="s">
        <v>62</v>
      </c>
      <c r="U16" s="29"/>
      <c r="V16" s="7" t="s">
        <v>62</v>
      </c>
    </row>
    <row r="17" spans="1:22" ht="15" customHeight="1">
      <c r="A17" s="7" t="s">
        <v>58</v>
      </c>
      <c r="B17" s="25">
        <f>SUM(B11:B16)</f>
        <v>0</v>
      </c>
      <c r="C17" s="29"/>
      <c r="D17" s="25">
        <f>SUM(D11:D16)</f>
        <v>0</v>
      </c>
      <c r="E17" s="29"/>
      <c r="F17" s="25">
        <f>SUM(F11:F16)</f>
        <v>0</v>
      </c>
      <c r="G17" s="29"/>
      <c r="H17" s="25">
        <f>SUM(H11:H16)</f>
        <v>0</v>
      </c>
      <c r="I17" s="29"/>
      <c r="J17" s="25">
        <f>SUM(J11:J16)</f>
        <v>0</v>
      </c>
      <c r="K17" s="29"/>
      <c r="L17" s="25">
        <f>SUM(L11:L16)</f>
        <v>0</v>
      </c>
      <c r="M17" s="29"/>
      <c r="N17" s="25">
        <f>SUM(N11:N16)</f>
        <v>0</v>
      </c>
      <c r="O17" s="29"/>
      <c r="P17" s="25">
        <f>SUM(P11:P16)</f>
        <v>0</v>
      </c>
      <c r="Q17" s="29"/>
      <c r="R17" s="25">
        <f>SUM(R11:R16)</f>
        <v>0</v>
      </c>
      <c r="S17" s="29"/>
      <c r="T17" s="31" t="s">
        <v>62</v>
      </c>
      <c r="U17" s="29"/>
      <c r="V17" s="31" t="s">
        <v>62</v>
      </c>
    </row>
    <row r="18" spans="2:21" ht="15" customHeight="1">
      <c r="B18" s="17"/>
      <c r="C18" s="29"/>
      <c r="D18" s="17"/>
      <c r="E18" s="29"/>
      <c r="F18" s="17"/>
      <c r="G18" s="29"/>
      <c r="H18" s="17"/>
      <c r="I18" s="29"/>
      <c r="J18" s="22"/>
      <c r="K18" s="29"/>
      <c r="L18" s="22"/>
      <c r="M18" s="29"/>
      <c r="N18" s="17"/>
      <c r="O18" s="29"/>
      <c r="Q18" s="29"/>
      <c r="S18" s="29"/>
      <c r="U18" s="29"/>
    </row>
    <row r="19" spans="1:21" ht="15" customHeight="1">
      <c r="A19" s="24" t="s">
        <v>59</v>
      </c>
      <c r="B19" s="17"/>
      <c r="C19" s="29"/>
      <c r="D19" s="17"/>
      <c r="E19" s="29"/>
      <c r="F19" s="17"/>
      <c r="G19" s="29"/>
      <c r="H19" s="17"/>
      <c r="I19" s="29"/>
      <c r="J19" s="22"/>
      <c r="K19" s="29"/>
      <c r="L19" s="22"/>
      <c r="M19" s="29"/>
      <c r="N19" s="17"/>
      <c r="O19" s="29"/>
      <c r="Q19" s="29"/>
      <c r="S19" s="29"/>
      <c r="U19" s="29"/>
    </row>
    <row r="20" spans="1:22" ht="15" customHeight="1">
      <c r="A20" s="8" t="s">
        <v>73</v>
      </c>
      <c r="B20" s="17">
        <v>0</v>
      </c>
      <c r="C20" s="29"/>
      <c r="D20" s="17">
        <v>0</v>
      </c>
      <c r="E20" s="29"/>
      <c r="F20" s="17">
        <v>0</v>
      </c>
      <c r="G20" s="29"/>
      <c r="H20" s="17">
        <v>0</v>
      </c>
      <c r="I20" s="29"/>
      <c r="J20" s="22">
        <f>B20+D20-F20+H20</f>
        <v>0</v>
      </c>
      <c r="K20" s="29"/>
      <c r="L20" s="22">
        <v>0</v>
      </c>
      <c r="M20" s="29"/>
      <c r="N20" s="17">
        <f aca="true" t="shared" si="3" ref="N20:N25">L20-J20</f>
        <v>0</v>
      </c>
      <c r="O20" s="29"/>
      <c r="P20" s="17">
        <v>0</v>
      </c>
      <c r="Q20" s="29"/>
      <c r="R20" s="17">
        <f aca="true" t="shared" si="4" ref="R20:R25">P20-L20</f>
        <v>0</v>
      </c>
      <c r="S20" s="29"/>
      <c r="T20" s="17">
        <v>0</v>
      </c>
      <c r="U20" s="29"/>
      <c r="V20" s="17">
        <f aca="true" t="shared" si="5" ref="V20:V25">T20-P20</f>
        <v>0</v>
      </c>
    </row>
    <row r="21" spans="1:22" ht="15" customHeight="1">
      <c r="A21" s="8" t="s">
        <v>74</v>
      </c>
      <c r="B21" s="34">
        <v>0</v>
      </c>
      <c r="C21" s="35"/>
      <c r="D21" s="34">
        <v>0</v>
      </c>
      <c r="E21" s="35"/>
      <c r="F21" s="34">
        <v>0</v>
      </c>
      <c r="G21" s="35"/>
      <c r="H21" s="34">
        <v>0</v>
      </c>
      <c r="I21" s="35"/>
      <c r="J21" s="36">
        <f>B21+D21-F21+H20</f>
        <v>0</v>
      </c>
      <c r="K21" s="35"/>
      <c r="L21" s="36">
        <v>0</v>
      </c>
      <c r="M21" s="35"/>
      <c r="N21" s="34">
        <f t="shared" si="3"/>
        <v>0</v>
      </c>
      <c r="O21" s="35"/>
      <c r="P21" s="34">
        <v>0</v>
      </c>
      <c r="Q21" s="35"/>
      <c r="R21" s="34">
        <f t="shared" si="4"/>
        <v>0</v>
      </c>
      <c r="S21" s="35"/>
      <c r="T21" s="34">
        <v>0</v>
      </c>
      <c r="U21" s="35"/>
      <c r="V21" s="34">
        <f t="shared" si="5"/>
        <v>0</v>
      </c>
    </row>
    <row r="22" spans="1:22" ht="15" customHeight="1">
      <c r="A22" s="8" t="s">
        <v>75</v>
      </c>
      <c r="B22" s="34">
        <v>0</v>
      </c>
      <c r="C22" s="35"/>
      <c r="D22" s="34">
        <v>0</v>
      </c>
      <c r="E22" s="35"/>
      <c r="F22" s="34">
        <v>0</v>
      </c>
      <c r="G22" s="35"/>
      <c r="H22" s="34">
        <v>0</v>
      </c>
      <c r="I22" s="35"/>
      <c r="J22" s="36">
        <f>B22+D22-F22+H21</f>
        <v>0</v>
      </c>
      <c r="K22" s="35"/>
      <c r="L22" s="36">
        <v>0</v>
      </c>
      <c r="M22" s="35"/>
      <c r="N22" s="34">
        <f t="shared" si="3"/>
        <v>0</v>
      </c>
      <c r="O22" s="35"/>
      <c r="P22" s="34">
        <v>0</v>
      </c>
      <c r="Q22" s="35"/>
      <c r="R22" s="34">
        <f t="shared" si="4"/>
        <v>0</v>
      </c>
      <c r="S22" s="35"/>
      <c r="T22" s="34">
        <v>0</v>
      </c>
      <c r="U22" s="35"/>
      <c r="V22" s="34">
        <f t="shared" si="5"/>
        <v>0</v>
      </c>
    </row>
    <row r="23" spans="1:22" ht="15" customHeight="1">
      <c r="A23" s="8" t="s">
        <v>76</v>
      </c>
      <c r="B23" s="34">
        <v>0</v>
      </c>
      <c r="C23" s="35"/>
      <c r="D23" s="34">
        <v>0</v>
      </c>
      <c r="E23" s="35"/>
      <c r="F23" s="34">
        <v>0</v>
      </c>
      <c r="G23" s="35"/>
      <c r="H23" s="34">
        <v>0</v>
      </c>
      <c r="I23" s="35"/>
      <c r="J23" s="36">
        <f>B23+D23-F23+H22</f>
        <v>0</v>
      </c>
      <c r="K23" s="35"/>
      <c r="L23" s="36">
        <v>0</v>
      </c>
      <c r="M23" s="35"/>
      <c r="N23" s="34">
        <f t="shared" si="3"/>
        <v>0</v>
      </c>
      <c r="O23" s="35"/>
      <c r="P23" s="34">
        <v>0</v>
      </c>
      <c r="Q23" s="35"/>
      <c r="R23" s="34">
        <f t="shared" si="4"/>
        <v>0</v>
      </c>
      <c r="S23" s="35"/>
      <c r="T23" s="34">
        <v>0</v>
      </c>
      <c r="U23" s="35"/>
      <c r="V23" s="34">
        <f t="shared" si="5"/>
        <v>0</v>
      </c>
    </row>
    <row r="24" spans="1:22" ht="15" customHeight="1">
      <c r="A24" s="8" t="s">
        <v>77</v>
      </c>
      <c r="B24" s="34">
        <v>0</v>
      </c>
      <c r="C24" s="35"/>
      <c r="D24" s="34">
        <v>0</v>
      </c>
      <c r="E24" s="35"/>
      <c r="F24" s="34">
        <v>0</v>
      </c>
      <c r="G24" s="35"/>
      <c r="H24" s="34">
        <v>0</v>
      </c>
      <c r="I24" s="35"/>
      <c r="J24" s="36">
        <f>B24+D24-F24+H23</f>
        <v>0</v>
      </c>
      <c r="K24" s="35"/>
      <c r="L24" s="36">
        <v>0</v>
      </c>
      <c r="M24" s="35"/>
      <c r="N24" s="34">
        <f t="shared" si="3"/>
        <v>0</v>
      </c>
      <c r="O24" s="35"/>
      <c r="P24" s="34">
        <v>0</v>
      </c>
      <c r="Q24" s="35"/>
      <c r="R24" s="34">
        <f t="shared" si="4"/>
        <v>0</v>
      </c>
      <c r="S24" s="35"/>
      <c r="T24" s="34">
        <v>0</v>
      </c>
      <c r="U24" s="35"/>
      <c r="V24" s="34">
        <f t="shared" si="5"/>
        <v>0</v>
      </c>
    </row>
    <row r="25" spans="1:22" ht="15" customHeight="1">
      <c r="A25" s="8" t="s">
        <v>78</v>
      </c>
      <c r="B25" s="34">
        <v>0</v>
      </c>
      <c r="C25" s="35"/>
      <c r="D25" s="34">
        <v>0</v>
      </c>
      <c r="E25" s="35"/>
      <c r="F25" s="34">
        <v>0</v>
      </c>
      <c r="G25" s="35"/>
      <c r="H25" s="34">
        <v>0</v>
      </c>
      <c r="I25" s="35"/>
      <c r="J25" s="36">
        <f>B25+D25-F25+H24</f>
        <v>0</v>
      </c>
      <c r="K25" s="35"/>
      <c r="L25" s="36">
        <v>0</v>
      </c>
      <c r="M25" s="35"/>
      <c r="N25" s="34">
        <f t="shared" si="3"/>
        <v>0</v>
      </c>
      <c r="O25" s="35"/>
      <c r="P25" s="34">
        <v>0</v>
      </c>
      <c r="Q25" s="35"/>
      <c r="R25" s="34">
        <f t="shared" si="4"/>
        <v>0</v>
      </c>
      <c r="S25" s="35"/>
      <c r="T25" s="34">
        <v>0</v>
      </c>
      <c r="U25" s="35"/>
      <c r="V25" s="34">
        <f t="shared" si="5"/>
        <v>0</v>
      </c>
    </row>
    <row r="26" spans="1:22" ht="15" customHeight="1">
      <c r="A26" s="7" t="s">
        <v>60</v>
      </c>
      <c r="B26" s="25">
        <f>SUM(B20:B25)</f>
        <v>0</v>
      </c>
      <c r="C26" s="29"/>
      <c r="D26" s="25">
        <f>SUM(D20:D25)</f>
        <v>0</v>
      </c>
      <c r="E26" s="29"/>
      <c r="F26" s="25">
        <f>SUM(F20:F25)</f>
        <v>0</v>
      </c>
      <c r="G26" s="29"/>
      <c r="H26" s="25">
        <f>SUM(H20:H25)</f>
        <v>0</v>
      </c>
      <c r="I26" s="29"/>
      <c r="J26" s="25">
        <f>SUM(J20:J25)</f>
        <v>0</v>
      </c>
      <c r="K26" s="29"/>
      <c r="L26" s="25">
        <f>SUM(L20:L25)</f>
        <v>0</v>
      </c>
      <c r="M26" s="29"/>
      <c r="N26" s="25">
        <f>SUM(N20:N25)</f>
        <v>0</v>
      </c>
      <c r="O26" s="29"/>
      <c r="P26" s="25">
        <f>SUM(P20:P25)</f>
        <v>0</v>
      </c>
      <c r="Q26" s="29"/>
      <c r="R26" s="25">
        <f>SUM(R20:R25)</f>
        <v>0</v>
      </c>
      <c r="S26" s="29"/>
      <c r="T26" s="25">
        <f>SUM(T20:T25)</f>
        <v>0</v>
      </c>
      <c r="U26" s="29"/>
      <c r="V26" s="25">
        <f>SUM(V20:V25)</f>
        <v>0</v>
      </c>
    </row>
    <row r="27" spans="3:21" ht="12.75">
      <c r="C27" s="15"/>
      <c r="E27" s="15"/>
      <c r="G27" s="15"/>
      <c r="I27" s="15"/>
      <c r="J27" s="15"/>
      <c r="K27" s="15"/>
      <c r="M27" s="15"/>
      <c r="O27" s="15"/>
      <c r="Q27" s="15"/>
      <c r="S27" s="15"/>
      <c r="U27" s="15"/>
    </row>
    <row r="28" spans="3:21" ht="12.75">
      <c r="C28" s="15"/>
      <c r="E28" s="15"/>
      <c r="G28" s="15"/>
      <c r="I28" s="15"/>
      <c r="J28" s="29"/>
      <c r="K28" s="15"/>
      <c r="M28" s="15"/>
      <c r="O28" s="15"/>
      <c r="Q28" s="15"/>
      <c r="S28" s="15"/>
      <c r="U28" s="15"/>
    </row>
    <row r="29" spans="1:22" ht="13.5" thickBot="1">
      <c r="A29" s="7" t="s">
        <v>61</v>
      </c>
      <c r="B29" s="26">
        <f>B26+B17</f>
        <v>0</v>
      </c>
      <c r="C29" s="29"/>
      <c r="D29" s="26">
        <f>D26+D17</f>
        <v>0</v>
      </c>
      <c r="E29" s="29"/>
      <c r="F29" s="26">
        <f>F26+F17</f>
        <v>0</v>
      </c>
      <c r="G29" s="29"/>
      <c r="H29" s="26">
        <f>H26+H17</f>
        <v>0</v>
      </c>
      <c r="I29" s="29"/>
      <c r="J29" s="26">
        <f>J26+J17</f>
        <v>0</v>
      </c>
      <c r="K29" s="29"/>
      <c r="L29" s="26">
        <f>L26+L17</f>
        <v>0</v>
      </c>
      <c r="M29" s="29"/>
      <c r="N29" s="26">
        <f>N26+N17</f>
        <v>0</v>
      </c>
      <c r="O29" s="29"/>
      <c r="P29" s="26">
        <f>P26+P17</f>
        <v>0</v>
      </c>
      <c r="Q29" s="29"/>
      <c r="R29" s="26">
        <f>R26+R17</f>
        <v>0</v>
      </c>
      <c r="S29" s="29"/>
      <c r="T29" s="26">
        <f>T26</f>
        <v>0</v>
      </c>
      <c r="U29" s="29"/>
      <c r="V29" s="26">
        <f>V26</f>
        <v>0</v>
      </c>
    </row>
    <row r="30" spans="3:21" ht="12.75">
      <c r="C30" s="15"/>
      <c r="E30" s="15"/>
      <c r="G30" s="15"/>
      <c r="I30" s="15"/>
      <c r="K30" s="15"/>
      <c r="M30" s="15"/>
      <c r="O30" s="15"/>
      <c r="Q30" s="15"/>
      <c r="S30" s="15"/>
      <c r="U30" s="15"/>
    </row>
    <row r="31" ht="12.75">
      <c r="H31" s="37"/>
    </row>
    <row r="32" ht="14.25" hidden="1">
      <c r="A32" s="10" t="s">
        <v>29</v>
      </c>
    </row>
    <row r="33" ht="15" customHeight="1" hidden="1">
      <c r="A33" s="8" t="s">
        <v>27</v>
      </c>
    </row>
    <row r="34" ht="15" customHeight="1" hidden="1">
      <c r="A34" s="8" t="s">
        <v>28</v>
      </c>
    </row>
    <row r="35" ht="15" customHeight="1" hidden="1">
      <c r="A35" s="8" t="s">
        <v>9</v>
      </c>
    </row>
    <row r="36" ht="15" customHeight="1" hidden="1">
      <c r="A36" s="8" t="s">
        <v>10</v>
      </c>
    </row>
    <row r="37" ht="15" customHeight="1" hidden="1">
      <c r="A37" s="8" t="s">
        <v>11</v>
      </c>
    </row>
    <row r="38" ht="15" customHeight="1" hidden="1">
      <c r="A38" s="8" t="s">
        <v>12</v>
      </c>
    </row>
    <row r="39" ht="15" customHeight="1" hidden="1">
      <c r="A39" s="8" t="s">
        <v>13</v>
      </c>
    </row>
    <row r="40" ht="15" customHeight="1" hidden="1">
      <c r="A40" s="8" t="s">
        <v>14</v>
      </c>
    </row>
    <row r="41" ht="15" customHeight="1" hidden="1">
      <c r="A41" s="8" t="s">
        <v>15</v>
      </c>
    </row>
    <row r="42" ht="15" customHeight="1" hidden="1">
      <c r="A42" s="8" t="s">
        <v>16</v>
      </c>
    </row>
    <row r="43" ht="15" customHeight="1" hidden="1">
      <c r="A43" s="8" t="s">
        <v>17</v>
      </c>
    </row>
    <row r="44" ht="15" customHeight="1" hidden="1">
      <c r="A44" s="8" t="s">
        <v>18</v>
      </c>
    </row>
    <row r="45" ht="12.75" hidden="1"/>
    <row r="46" spans="1:21" ht="15" customHeight="1" hidden="1" thickBot="1">
      <c r="A46" s="11" t="s">
        <v>30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Q46" s="13"/>
      <c r="S46" s="13"/>
      <c r="U46" s="13"/>
    </row>
    <row r="47" ht="12.75" hidden="1"/>
    <row r="48" ht="12.75" hidden="1"/>
    <row r="49" ht="12.75" hidden="1"/>
    <row r="50" spans="1:21" ht="15" customHeight="1" hidden="1" thickBot="1">
      <c r="A50" s="11" t="s">
        <v>34</v>
      </c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Q50" s="14"/>
      <c r="S50" s="14"/>
      <c r="U50" s="14"/>
    </row>
    <row r="51" spans="1:21" ht="15" customHeight="1">
      <c r="A51" s="11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Q51" s="15"/>
      <c r="S51" s="15"/>
      <c r="U51" s="15"/>
    </row>
    <row r="52" spans="1:21" ht="15" customHeight="1">
      <c r="A52" s="28" t="s">
        <v>33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Q52" s="15"/>
      <c r="S52" s="15"/>
      <c r="U52" s="15"/>
    </row>
    <row r="53" ht="12.75">
      <c r="A53" s="8" t="s">
        <v>99</v>
      </c>
    </row>
    <row r="54" ht="12.75">
      <c r="A54" s="8" t="s">
        <v>98</v>
      </c>
    </row>
  </sheetData>
  <printOptions/>
  <pageMargins left="0.5" right="0.25" top="0.5" bottom="0.5" header="0.5" footer="0.3"/>
  <pageSetup fitToHeight="1" fitToWidth="1" horizontalDpi="600" verticalDpi="600" orientation="landscape" paperSize="5" scale="71" r:id="rId1"/>
  <headerFooter alignWithMargins="0">
    <oddFooter>&amp;L&amp;"Times New Roman,Regular"&amp;8GASB Depreciation Reporting—IRM No. 2
04/19/02&amp;R&amp;"Times New Roman,Regular"&amp;8Exhibit 1, Page 1 of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1"/>
  <sheetViews>
    <sheetView zoomScaleSheetLayoutView="75" workbookViewId="0" topLeftCell="A1">
      <selection activeCell="A35" sqref="A35"/>
    </sheetView>
  </sheetViews>
  <sheetFormatPr defaultColWidth="9.140625" defaultRowHeight="12.75"/>
  <cols>
    <col min="1" max="1" width="83.8515625" style="8" customWidth="1"/>
    <col min="2" max="2" width="13.7109375" style="8" customWidth="1"/>
    <col min="3" max="3" width="22.140625" style="8" customWidth="1"/>
    <col min="4" max="4" width="19.8515625" style="8" customWidth="1"/>
    <col min="5" max="16384" width="9.140625" style="8" customWidth="1"/>
  </cols>
  <sheetData>
    <row r="1" s="1" customFormat="1" ht="15.75">
      <c r="A1" s="1" t="s">
        <v>26</v>
      </c>
    </row>
    <row r="2" s="1" customFormat="1" ht="15.75"/>
    <row r="3" s="1" customFormat="1" ht="15.75">
      <c r="A3" s="1" t="s">
        <v>36</v>
      </c>
    </row>
    <row r="4" s="1" customFormat="1" ht="15.75">
      <c r="A4" s="1" t="s">
        <v>8</v>
      </c>
    </row>
    <row r="5" s="1" customFormat="1" ht="15.75">
      <c r="A5" s="2" t="s">
        <v>7</v>
      </c>
    </row>
    <row r="6" spans="1:2" ht="12.75">
      <c r="A6" s="7"/>
      <c r="B6" s="7"/>
    </row>
    <row r="7" spans="1:2" ht="15.75">
      <c r="A7" s="3" t="s">
        <v>0</v>
      </c>
      <c r="B7" s="3"/>
    </row>
    <row r="8" ht="15.75" customHeight="1">
      <c r="A8" s="8" t="s">
        <v>1</v>
      </c>
    </row>
    <row r="9" spans="1:2" ht="12.75">
      <c r="A9" s="8" t="s">
        <v>2</v>
      </c>
      <c r="B9" s="38"/>
    </row>
    <row r="11" spans="1:2" ht="16.5" thickBot="1">
      <c r="A11" s="4" t="s">
        <v>3</v>
      </c>
      <c r="B11" s="39">
        <f>SUM(B8:B9)</f>
        <v>0</v>
      </c>
    </row>
    <row r="12" spans="1:2" ht="12.75">
      <c r="A12" s="7"/>
      <c r="B12" s="7"/>
    </row>
    <row r="13" spans="1:2" ht="15.75">
      <c r="A13" s="5" t="s">
        <v>20</v>
      </c>
      <c r="B13" s="5"/>
    </row>
    <row r="14" spans="1:2" s="10" customFormat="1" ht="14.25">
      <c r="A14" s="10" t="s">
        <v>24</v>
      </c>
      <c r="B14" s="40">
        <f>SUM(B15:B17)</f>
        <v>0</v>
      </c>
    </row>
    <row r="15" spans="1:3" ht="12.75">
      <c r="A15" s="8" t="s">
        <v>21</v>
      </c>
      <c r="C15" s="8" t="s">
        <v>4</v>
      </c>
    </row>
    <row r="17" s="10" customFormat="1" ht="14.25"/>
    <row r="18" spans="1:2" s="10" customFormat="1" ht="14.25">
      <c r="A18" s="10" t="s">
        <v>25</v>
      </c>
      <c r="B18" s="40">
        <f>SUM(B19:B21)</f>
        <v>0</v>
      </c>
    </row>
    <row r="19" spans="1:3" ht="12.75">
      <c r="A19" s="8" t="s">
        <v>21</v>
      </c>
      <c r="C19" s="8" t="s">
        <v>4</v>
      </c>
    </row>
    <row r="21" ht="12.75">
      <c r="B21" s="38"/>
    </row>
    <row r="22" spans="1:2" ht="16.5" thickBot="1">
      <c r="A22" s="4" t="s">
        <v>31</v>
      </c>
      <c r="B22" s="41">
        <f>B14+B18</f>
        <v>0</v>
      </c>
    </row>
    <row r="24" spans="1:2" s="1" customFormat="1" ht="18.75">
      <c r="A24" s="1" t="s">
        <v>80</v>
      </c>
      <c r="B24" s="42">
        <f>-SUM(B25:B28)</f>
        <v>0</v>
      </c>
    </row>
    <row r="25" spans="1:3" ht="12.75">
      <c r="A25" s="8" t="s">
        <v>21</v>
      </c>
      <c r="C25" s="8" t="s">
        <v>4</v>
      </c>
    </row>
    <row r="29" spans="1:2" ht="18.75">
      <c r="A29" s="1" t="s">
        <v>81</v>
      </c>
      <c r="B29" s="42">
        <f>SUM(B30:B34)</f>
        <v>0</v>
      </c>
    </row>
    <row r="30" ht="12.75">
      <c r="A30" s="8" t="s">
        <v>22</v>
      </c>
    </row>
    <row r="31" ht="12.75">
      <c r="A31" s="8" t="s">
        <v>23</v>
      </c>
    </row>
    <row r="32" ht="12.75">
      <c r="A32" s="8" t="s">
        <v>32</v>
      </c>
    </row>
    <row r="35" spans="1:2" ht="15.75">
      <c r="A35" s="1" t="s">
        <v>5</v>
      </c>
      <c r="B35" s="1"/>
    </row>
    <row r="36" spans="1:2" ht="18.75">
      <c r="A36" s="1" t="s">
        <v>82</v>
      </c>
      <c r="B36" s="42">
        <f>-SUM(B37:B40)</f>
        <v>0</v>
      </c>
    </row>
    <row r="37" ht="12.75">
      <c r="A37" s="8" t="s">
        <v>22</v>
      </c>
    </row>
    <row r="38" ht="12.75">
      <c r="A38" s="8" t="s">
        <v>23</v>
      </c>
    </row>
    <row r="39" ht="12.75">
      <c r="A39" s="8" t="s">
        <v>32</v>
      </c>
    </row>
    <row r="41" spans="1:2" ht="18.75">
      <c r="A41" s="1" t="s">
        <v>83</v>
      </c>
      <c r="B41" s="1"/>
    </row>
    <row r="43" spans="1:2" ht="16.5" thickBot="1">
      <c r="A43" s="4" t="s">
        <v>6</v>
      </c>
      <c r="B43" s="39">
        <f>B22+B24+B29+B41</f>
        <v>0</v>
      </c>
    </row>
    <row r="45" spans="1:2" ht="19.5" thickBot="1">
      <c r="A45" s="4" t="s">
        <v>84</v>
      </c>
      <c r="B45" s="43">
        <f>B11-B43</f>
        <v>0</v>
      </c>
    </row>
    <row r="46" spans="1:2" ht="16.5" thickTop="1">
      <c r="A46" s="4"/>
      <c r="B46" s="16"/>
    </row>
    <row r="47" spans="1:2" ht="15.75">
      <c r="A47" s="4"/>
      <c r="B47" s="16"/>
    </row>
    <row r="48" spans="1:2" ht="19.5" thickBot="1">
      <c r="A48" s="5" t="s">
        <v>85</v>
      </c>
      <c r="B48" s="12"/>
    </row>
    <row r="49" spans="1:2" ht="15.75">
      <c r="A49" s="4"/>
      <c r="B49" s="16"/>
    </row>
    <row r="50" spans="1:2" ht="15.75">
      <c r="A50" s="4"/>
      <c r="B50" s="16"/>
    </row>
    <row r="51" spans="1:2" s="24" customFormat="1" ht="12.75">
      <c r="A51" s="28" t="s">
        <v>33</v>
      </c>
      <c r="B51" s="32"/>
    </row>
    <row r="52" spans="1:2" ht="12.75">
      <c r="A52" s="33" t="s">
        <v>89</v>
      </c>
      <c r="B52" s="27"/>
    </row>
    <row r="53" spans="1:2" ht="12.75">
      <c r="A53" s="33" t="s">
        <v>90</v>
      </c>
      <c r="B53" s="27"/>
    </row>
    <row r="54" spans="1:2" ht="12.75">
      <c r="A54" s="33" t="s">
        <v>91</v>
      </c>
      <c r="B54" s="27"/>
    </row>
    <row r="55" spans="1:2" ht="12.75">
      <c r="A55" s="33" t="s">
        <v>92</v>
      </c>
      <c r="B55" s="27"/>
    </row>
    <row r="56" spans="1:2" ht="12.75">
      <c r="A56" s="8" t="s">
        <v>88</v>
      </c>
      <c r="B56" s="27"/>
    </row>
    <row r="57" spans="1:2" ht="12.75">
      <c r="A57" s="8" t="s">
        <v>87</v>
      </c>
      <c r="B57" s="27"/>
    </row>
    <row r="58" spans="1:2" ht="12.75">
      <c r="A58" s="8" t="s">
        <v>86</v>
      </c>
      <c r="B58" s="27"/>
    </row>
    <row r="59" ht="12.75">
      <c r="A59" s="8" t="s">
        <v>79</v>
      </c>
    </row>
    <row r="61" ht="15.75">
      <c r="D61" s="9"/>
    </row>
  </sheetData>
  <printOptions/>
  <pageMargins left="0.75" right="0.75" top="0.5" bottom="0.5" header="0.5" footer="0.3"/>
  <pageSetup fitToHeight="1" fitToWidth="1" horizontalDpi="600" verticalDpi="600" orientation="portrait" scale="87" r:id="rId1"/>
  <headerFooter alignWithMargins="0">
    <oddFooter>&amp;L&amp;"Times New Roman,Regular"&amp;8GASB Depreciation Reporting—IRM No. 2
04/19/02&amp;R&amp;"Times New Roman,Regular"&amp;8Exhibit 2, Page 1 of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Kehoe</dc:creator>
  <cp:keywords/>
  <dc:description/>
  <cp:lastModifiedBy>Office of the President</cp:lastModifiedBy>
  <cp:lastPrinted>2002-02-28T20:25:50Z</cp:lastPrinted>
  <dcterms:created xsi:type="dcterms:W3CDTF">2000-04-04T16:47:00Z</dcterms:created>
  <dcterms:modified xsi:type="dcterms:W3CDTF">2002-04-19T18:24:13Z</dcterms:modified>
  <cp:category/>
  <cp:version/>
  <cp:contentType/>
  <cp:contentStatus/>
</cp:coreProperties>
</file>